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estão\Projetos\PMP\Documentação\gp4us\"/>
    </mc:Choice>
  </mc:AlternateContent>
  <bookViews>
    <workbookView xWindow="0" yWindow="0" windowWidth="20490" windowHeight="7905"/>
  </bookViews>
  <sheets>
    <sheet name="Partes Interessadas" sheetId="1" r:id="rId1"/>
    <sheet name="Referencias" sheetId="2" r:id="rId2"/>
  </sheets>
  <definedNames>
    <definedName name="influencia">Referencias!$D$4:$D$6</definedName>
    <definedName name="interesse">Referencias!$F$4:$F$6</definedName>
    <definedName name="papel">Referencias!$B$4:$B$10</definedName>
    <definedName name="responsabilidades">Referencias!$J$4:$J$8</definedName>
    <definedName name="situacao">Referencias!$H$4:$H$6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5" i="1" l="1"/>
  <c r="AW16" i="1"/>
  <c r="AW17" i="1"/>
  <c r="AW18" i="1"/>
  <c r="AW19" i="1"/>
  <c r="AR15" i="1"/>
  <c r="AR16" i="1"/>
  <c r="AR17" i="1"/>
  <c r="AR18" i="1"/>
  <c r="AM15" i="1"/>
  <c r="AM16" i="1"/>
  <c r="AM17" i="1"/>
  <c r="AM18" i="1"/>
  <c r="AM19" i="1"/>
  <c r="AW11" i="1"/>
  <c r="AW12" i="1"/>
  <c r="AW13" i="1"/>
  <c r="AW14" i="1"/>
  <c r="AW10" i="1"/>
  <c r="AM11" i="1"/>
  <c r="AM12" i="1"/>
  <c r="AM13" i="1"/>
  <c r="AM14" i="1"/>
  <c r="AM10" i="1"/>
  <c r="AR11" i="1"/>
  <c r="AR12" i="1"/>
  <c r="AR13" i="1"/>
  <c r="AR14" i="1"/>
  <c r="AR10" i="1"/>
  <c r="AU3" i="1" l="1"/>
  <c r="AU2" i="1"/>
  <c r="AU5" i="1"/>
  <c r="AU4" i="1"/>
  <c r="AR19" i="1"/>
  <c r="BE2" i="1" s="1"/>
  <c r="BE5" i="1" l="1"/>
  <c r="BO3" i="1"/>
  <c r="BE4" i="1"/>
  <c r="BO4" i="1"/>
  <c r="BO5" i="1"/>
  <c r="BE3" i="1"/>
  <c r="BO2" i="1"/>
</calcChain>
</file>

<file path=xl/sharedStrings.xml><?xml version="1.0" encoding="utf-8"?>
<sst xmlns="http://schemas.openxmlformats.org/spreadsheetml/2006/main" count="119" uniqueCount="66">
  <si>
    <t>Gestor Projeto</t>
  </si>
  <si>
    <t>Alto</t>
  </si>
  <si>
    <t>Muito</t>
  </si>
  <si>
    <t>Parceria</t>
  </si>
  <si>
    <t>Responsável</t>
  </si>
  <si>
    <t>Conflito</t>
  </si>
  <si>
    <t>Aprovador</t>
  </si>
  <si>
    <t>Vendedor</t>
  </si>
  <si>
    <t>Baixo</t>
  </si>
  <si>
    <t>Pouco</t>
  </si>
  <si>
    <t>Informar</t>
  </si>
  <si>
    <t>Comunicar</t>
  </si>
  <si>
    <t>Patrocinador</t>
  </si>
  <si>
    <t>Selecione</t>
  </si>
  <si>
    <t>Manter Satisfeito</t>
  </si>
  <si>
    <t>Manter Informado</t>
  </si>
  <si>
    <t>Gerenciar de Perto</t>
  </si>
  <si>
    <t>Monitorar</t>
  </si>
  <si>
    <t>Aliado</t>
  </si>
  <si>
    <t>Bloqueador</t>
  </si>
  <si>
    <t>Papel</t>
  </si>
  <si>
    <t>Influenica</t>
  </si>
  <si>
    <t>Interesse</t>
  </si>
  <si>
    <t>Situação</t>
  </si>
  <si>
    <t>Gerente de Projeto</t>
  </si>
  <si>
    <t>Equipe do Projeto</t>
  </si>
  <si>
    <t>Cliente</t>
  </si>
  <si>
    <t>Chefe de Área</t>
  </si>
  <si>
    <t>Responsabilidades</t>
  </si>
  <si>
    <t>Desacelerador</t>
  </si>
  <si>
    <t>Negociar</t>
  </si>
  <si>
    <t>Influência</t>
  </si>
  <si>
    <t>e-mail</t>
  </si>
  <si>
    <t>Telefone</t>
  </si>
  <si>
    <t>Setor</t>
  </si>
  <si>
    <t>Contato</t>
  </si>
  <si>
    <t>Parte Interessada 1</t>
  </si>
  <si>
    <t>Parte Interessada 2</t>
  </si>
  <si>
    <t>Parte Interessada 3</t>
  </si>
  <si>
    <t>Parte Interessada 4</t>
  </si>
  <si>
    <t>Parte Interessada 5</t>
  </si>
  <si>
    <t>Nome Parte Interessada</t>
  </si>
  <si>
    <t>Influênica</t>
  </si>
  <si>
    <t>Grupo</t>
  </si>
  <si>
    <t>Tipo</t>
  </si>
  <si>
    <t>Ação</t>
  </si>
  <si>
    <t>Parceiro</t>
  </si>
  <si>
    <t>Alto Poder</t>
  </si>
  <si>
    <t>Isolar-Negociar</t>
  </si>
  <si>
    <t>Interagir</t>
  </si>
  <si>
    <t>Identificação</t>
  </si>
  <si>
    <t>Estratégia de Atuação</t>
  </si>
  <si>
    <t>Parte Interessada 6</t>
  </si>
  <si>
    <t>Parte Interessada 7</t>
  </si>
  <si>
    <t>Parte Interessada 8</t>
  </si>
  <si>
    <t>Parte Interessada 9</t>
  </si>
  <si>
    <t>Parte Interessada 10</t>
  </si>
  <si>
    <t>Engajamento</t>
  </si>
  <si>
    <t>Não Informado</t>
  </si>
  <si>
    <t>Resistente</t>
  </si>
  <si>
    <t>Neutro</t>
  </si>
  <si>
    <t>Apoio</t>
  </si>
  <si>
    <t>Lidera</t>
  </si>
  <si>
    <t>C</t>
  </si>
  <si>
    <t>D</t>
  </si>
  <si>
    <t>Gerenciamento das Partes Interessadas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</si>
</sst>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2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0" xfId="0" applyFont="1" applyFill="1" applyBorder="1"/>
    <xf numFmtId="0" fontId="0" fillId="4" borderId="6" xfId="0" applyFont="1" applyFill="1" applyBorder="1"/>
    <xf numFmtId="0" fontId="0" fillId="4" borderId="5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1" xfId="0" applyFont="1" applyFill="1" applyBorder="1" applyAlignment="1">
      <alignment horizontal="center"/>
    </xf>
    <xf numFmtId="0" fontId="0" fillId="4" borderId="0" xfId="0" applyFont="1" applyFill="1"/>
    <xf numFmtId="0" fontId="2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vertical="center" indent="1"/>
    </xf>
    <xf numFmtId="0" fontId="6" fillId="5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indent="1"/>
    </xf>
    <xf numFmtId="0" fontId="5" fillId="3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inden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indent="1"/>
    </xf>
    <xf numFmtId="0" fontId="5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85724</xdr:rowOff>
    </xdr:from>
    <xdr:to>
      <xdr:col>10</xdr:col>
      <xdr:colOff>152400</xdr:colOff>
      <xdr:row>5</xdr:row>
      <xdr:rowOff>169951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276224"/>
          <a:ext cx="2095499" cy="846227"/>
        </a:xfrm>
        <a:prstGeom prst="rect">
          <a:avLst/>
        </a:prstGeom>
        <a:noFill/>
        <a:effectLst>
          <a:outerShdw blurRad="50800" dist="38100" dir="8100000" algn="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34"/>
  <sheetViews>
    <sheetView showGridLines="0" tabSelected="1" workbookViewId="0">
      <pane xSplit="14" ySplit="9" topLeftCell="O10" activePane="bottomRight" state="frozen"/>
      <selection pane="topRight" activeCell="O1" sqref="O1"/>
      <selection pane="bottomLeft" activeCell="A10" sqref="A10"/>
      <selection pane="bottomRight" activeCell="M21" sqref="M21"/>
    </sheetView>
  </sheetViews>
  <sheetFormatPr defaultRowHeight="15" x14ac:dyDescent="0.25"/>
  <cols>
    <col min="1" max="25" width="3.42578125" customWidth="1"/>
    <col min="26" max="26" width="4" customWidth="1"/>
    <col min="27" max="68" width="3.42578125" customWidth="1"/>
  </cols>
  <sheetData>
    <row r="1" spans="2:68" ht="15" customHeight="1" x14ac:dyDescent="0.25"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7"/>
    </row>
    <row r="2" spans="2:68" s="3" customFormat="1" ht="15" customHeight="1" x14ac:dyDescent="0.25">
      <c r="B2" s="11"/>
      <c r="C2" s="12"/>
      <c r="D2" s="12"/>
      <c r="E2" s="12"/>
      <c r="F2" s="12"/>
      <c r="G2" s="12"/>
      <c r="H2" s="4"/>
      <c r="I2" s="4"/>
      <c r="J2" s="4"/>
      <c r="K2" s="12"/>
      <c r="L2" s="31" t="s">
        <v>65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3"/>
      <c r="AK2" s="14"/>
      <c r="AL2" s="14"/>
      <c r="AM2" s="17" t="s">
        <v>31</v>
      </c>
      <c r="AN2" s="15">
        <v>1</v>
      </c>
      <c r="AO2" s="30" t="s">
        <v>14</v>
      </c>
      <c r="AP2" s="30"/>
      <c r="AQ2" s="30"/>
      <c r="AR2" s="30"/>
      <c r="AS2" s="30"/>
      <c r="AT2" s="30"/>
      <c r="AU2" s="15">
        <f>COUNTIF($AM$10:$AM$19,AO2)</f>
        <v>1</v>
      </c>
      <c r="AV2" s="16"/>
      <c r="AW2" s="17" t="s">
        <v>31</v>
      </c>
      <c r="AX2" s="15">
        <v>1</v>
      </c>
      <c r="AY2" s="30" t="s">
        <v>18</v>
      </c>
      <c r="AZ2" s="30"/>
      <c r="BA2" s="30"/>
      <c r="BB2" s="30"/>
      <c r="BC2" s="30"/>
      <c r="BD2" s="30"/>
      <c r="BE2" s="15">
        <f>COUNTIF($AR$10:$AR$19,AY2)</f>
        <v>2</v>
      </c>
      <c r="BF2" s="16"/>
      <c r="BG2" s="17" t="s">
        <v>31</v>
      </c>
      <c r="BH2" s="15">
        <v>1</v>
      </c>
      <c r="BI2" s="30" t="s">
        <v>48</v>
      </c>
      <c r="BJ2" s="30"/>
      <c r="BK2" s="30"/>
      <c r="BL2" s="30"/>
      <c r="BM2" s="30"/>
      <c r="BN2" s="30"/>
      <c r="BO2" s="15">
        <f>COUNTIF($AW$10:$AW$19,BI2)</f>
        <v>2</v>
      </c>
      <c r="BP2" s="13"/>
    </row>
    <row r="3" spans="2:68" s="3" customFormat="1" ht="15" customHeight="1" x14ac:dyDescent="0.25">
      <c r="B3" s="11"/>
      <c r="C3" s="12"/>
      <c r="D3" s="12"/>
      <c r="E3" s="12"/>
      <c r="F3" s="12"/>
      <c r="G3" s="12"/>
      <c r="H3" s="4"/>
      <c r="I3" s="4"/>
      <c r="J3" s="4"/>
      <c r="K3" s="12"/>
      <c r="L3" s="34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6"/>
      <c r="AK3" s="14"/>
      <c r="AL3" s="14"/>
      <c r="AM3" s="17"/>
      <c r="AN3" s="15">
        <v>2</v>
      </c>
      <c r="AO3" s="30" t="s">
        <v>16</v>
      </c>
      <c r="AP3" s="30"/>
      <c r="AQ3" s="30"/>
      <c r="AR3" s="30"/>
      <c r="AS3" s="30"/>
      <c r="AT3" s="30"/>
      <c r="AU3" s="15">
        <f t="shared" ref="AU3:AU5" si="0">COUNTIF($AM$10:$AM$19,AO3)</f>
        <v>3</v>
      </c>
      <c r="AV3" s="16"/>
      <c r="AW3" s="17"/>
      <c r="AX3" s="15">
        <v>2</v>
      </c>
      <c r="AY3" s="30" t="s">
        <v>19</v>
      </c>
      <c r="AZ3" s="30"/>
      <c r="BA3" s="30"/>
      <c r="BB3" s="30"/>
      <c r="BC3" s="30"/>
      <c r="BD3" s="30"/>
      <c r="BE3" s="15">
        <f t="shared" ref="BE3:BE5" si="1">COUNTIF($AR$10:$AR$19,AY3)</f>
        <v>2</v>
      </c>
      <c r="BF3" s="16"/>
      <c r="BG3" s="17"/>
      <c r="BH3" s="15">
        <v>2</v>
      </c>
      <c r="BI3" s="30" t="s">
        <v>47</v>
      </c>
      <c r="BJ3" s="30"/>
      <c r="BK3" s="30"/>
      <c r="BL3" s="30"/>
      <c r="BM3" s="30"/>
      <c r="BN3" s="30"/>
      <c r="BO3" s="15">
        <f>COUNTIF($AW$10:$AW$19,BI3)</f>
        <v>2</v>
      </c>
      <c r="BP3" s="13"/>
    </row>
    <row r="4" spans="2:68" s="3" customFormat="1" ht="15" customHeight="1" x14ac:dyDescent="0.25">
      <c r="B4" s="11"/>
      <c r="C4" s="12"/>
      <c r="D4" s="12"/>
      <c r="E4" s="12"/>
      <c r="F4" s="12"/>
      <c r="G4" s="12"/>
      <c r="H4" s="4"/>
      <c r="I4" s="4"/>
      <c r="J4" s="4"/>
      <c r="K4" s="12"/>
      <c r="L4" s="34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6"/>
      <c r="AK4" s="14"/>
      <c r="AL4" s="14"/>
      <c r="AM4" s="17"/>
      <c r="AN4" s="15">
        <v>3</v>
      </c>
      <c r="AO4" s="30" t="s">
        <v>15</v>
      </c>
      <c r="AP4" s="30"/>
      <c r="AQ4" s="30"/>
      <c r="AR4" s="30"/>
      <c r="AS4" s="30"/>
      <c r="AT4" s="30"/>
      <c r="AU4" s="15">
        <f t="shared" si="0"/>
        <v>1</v>
      </c>
      <c r="AV4" s="16"/>
      <c r="AW4" s="17"/>
      <c r="AX4" s="15">
        <v>3</v>
      </c>
      <c r="AY4" s="30" t="s">
        <v>46</v>
      </c>
      <c r="AZ4" s="30"/>
      <c r="BA4" s="30"/>
      <c r="BB4" s="30"/>
      <c r="BC4" s="30"/>
      <c r="BD4" s="30"/>
      <c r="BE4" s="15">
        <f t="shared" si="1"/>
        <v>2</v>
      </c>
      <c r="BF4" s="16"/>
      <c r="BG4" s="17"/>
      <c r="BH4" s="15">
        <v>3</v>
      </c>
      <c r="BI4" s="30" t="s">
        <v>30</v>
      </c>
      <c r="BJ4" s="30"/>
      <c r="BK4" s="30"/>
      <c r="BL4" s="30"/>
      <c r="BM4" s="30"/>
      <c r="BN4" s="30"/>
      <c r="BO4" s="15">
        <f>COUNTIF($AW$10:$AW$19,BI4)</f>
        <v>0</v>
      </c>
      <c r="BP4" s="13"/>
    </row>
    <row r="5" spans="2:68" s="3" customFormat="1" ht="15" customHeight="1" x14ac:dyDescent="0.25">
      <c r="B5" s="11"/>
      <c r="C5" s="12"/>
      <c r="D5" s="12"/>
      <c r="E5" s="12"/>
      <c r="F5" s="12"/>
      <c r="G5" s="12"/>
      <c r="H5" s="4"/>
      <c r="I5" s="4"/>
      <c r="J5" s="4"/>
      <c r="K5" s="12"/>
      <c r="L5" s="34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14"/>
      <c r="AL5" s="14"/>
      <c r="AM5" s="17"/>
      <c r="AN5" s="15">
        <v>4</v>
      </c>
      <c r="AO5" s="30" t="s">
        <v>17</v>
      </c>
      <c r="AP5" s="30"/>
      <c r="AQ5" s="30"/>
      <c r="AR5" s="30"/>
      <c r="AS5" s="30"/>
      <c r="AT5" s="30"/>
      <c r="AU5" s="15">
        <f t="shared" si="0"/>
        <v>1</v>
      </c>
      <c r="AV5" s="16"/>
      <c r="AW5" s="17"/>
      <c r="AX5" s="15">
        <v>4</v>
      </c>
      <c r="AY5" s="30" t="s">
        <v>29</v>
      </c>
      <c r="AZ5" s="30"/>
      <c r="BA5" s="30"/>
      <c r="BB5" s="30"/>
      <c r="BC5" s="30"/>
      <c r="BD5" s="30"/>
      <c r="BE5" s="15">
        <f t="shared" si="1"/>
        <v>0</v>
      </c>
      <c r="BF5" s="16"/>
      <c r="BG5" s="17"/>
      <c r="BH5" s="15">
        <v>4</v>
      </c>
      <c r="BI5" s="30" t="s">
        <v>49</v>
      </c>
      <c r="BJ5" s="30"/>
      <c r="BK5" s="30"/>
      <c r="BL5" s="30"/>
      <c r="BM5" s="30"/>
      <c r="BN5" s="30"/>
      <c r="BO5" s="15">
        <f>COUNTIF($AW$10:$AW$19,BI5)</f>
        <v>2</v>
      </c>
      <c r="BP5" s="13"/>
    </row>
    <row r="6" spans="2:68" ht="15" customHeight="1" x14ac:dyDescent="0.25">
      <c r="B6" s="8"/>
      <c r="C6" s="9"/>
      <c r="D6" s="9"/>
      <c r="E6" s="9"/>
      <c r="F6" s="9"/>
      <c r="G6" s="9"/>
      <c r="H6" s="4"/>
      <c r="I6" s="4"/>
      <c r="J6" s="4"/>
      <c r="K6" s="12"/>
      <c r="L6" s="37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16"/>
      <c r="AL6" s="16"/>
      <c r="AM6" s="17"/>
      <c r="AN6" s="18" t="s">
        <v>22</v>
      </c>
      <c r="AO6" s="18"/>
      <c r="AP6" s="18"/>
      <c r="AQ6" s="18"/>
      <c r="AR6" s="18"/>
      <c r="AS6" s="18"/>
      <c r="AT6" s="18"/>
      <c r="AU6" s="18"/>
      <c r="AV6" s="16"/>
      <c r="AW6" s="17"/>
      <c r="AX6" s="18" t="s">
        <v>22</v>
      </c>
      <c r="AY6" s="18"/>
      <c r="AZ6" s="18"/>
      <c r="BA6" s="18"/>
      <c r="BB6" s="18"/>
      <c r="BC6" s="18"/>
      <c r="BD6" s="18"/>
      <c r="BE6" s="18"/>
      <c r="BF6" s="16"/>
      <c r="BG6" s="17"/>
      <c r="BH6" s="18" t="s">
        <v>22</v>
      </c>
      <c r="BI6" s="18"/>
      <c r="BJ6" s="18"/>
      <c r="BK6" s="18"/>
      <c r="BL6" s="18"/>
      <c r="BM6" s="18"/>
      <c r="BN6" s="18"/>
      <c r="BO6" s="18"/>
      <c r="BP6" s="10"/>
    </row>
    <row r="7" spans="2:68" ht="15" customHeigh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10"/>
    </row>
    <row r="8" spans="2:68" ht="19.5" x14ac:dyDescent="0.25">
      <c r="B8" s="19" t="s">
        <v>50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 t="s">
        <v>57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 t="s">
        <v>51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 t="s">
        <v>35</v>
      </c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</row>
    <row r="9" spans="2:68" x14ac:dyDescent="0.25">
      <c r="B9" s="20" t="s">
        <v>41</v>
      </c>
      <c r="C9" s="20"/>
      <c r="D9" s="20"/>
      <c r="E9" s="20"/>
      <c r="F9" s="20"/>
      <c r="G9" s="20"/>
      <c r="H9" s="20"/>
      <c r="I9" s="20"/>
      <c r="J9" s="21" t="s">
        <v>20</v>
      </c>
      <c r="K9" s="21"/>
      <c r="L9" s="21"/>
      <c r="M9" s="21"/>
      <c r="N9" s="21"/>
      <c r="O9" s="21" t="s">
        <v>42</v>
      </c>
      <c r="P9" s="21"/>
      <c r="Q9" s="21"/>
      <c r="R9" s="21" t="s">
        <v>22</v>
      </c>
      <c r="S9" s="21"/>
      <c r="T9" s="21"/>
      <c r="U9" s="21" t="s">
        <v>23</v>
      </c>
      <c r="V9" s="21"/>
      <c r="W9" s="21"/>
      <c r="X9" s="21" t="s">
        <v>58</v>
      </c>
      <c r="Y9" s="21"/>
      <c r="Z9" s="21"/>
      <c r="AA9" s="21" t="s">
        <v>59</v>
      </c>
      <c r="AB9" s="21"/>
      <c r="AC9" s="21"/>
      <c r="AD9" s="21" t="s">
        <v>60</v>
      </c>
      <c r="AE9" s="21"/>
      <c r="AF9" s="21"/>
      <c r="AG9" s="21" t="s">
        <v>61</v>
      </c>
      <c r="AH9" s="21"/>
      <c r="AI9" s="21"/>
      <c r="AJ9" s="21" t="s">
        <v>62</v>
      </c>
      <c r="AK9" s="21"/>
      <c r="AL9" s="21"/>
      <c r="AM9" s="21" t="s">
        <v>43</v>
      </c>
      <c r="AN9" s="21"/>
      <c r="AO9" s="21"/>
      <c r="AP9" s="21"/>
      <c r="AQ9" s="21"/>
      <c r="AR9" s="21" t="s">
        <v>44</v>
      </c>
      <c r="AS9" s="21"/>
      <c r="AT9" s="21"/>
      <c r="AU9" s="21"/>
      <c r="AV9" s="21"/>
      <c r="AW9" s="21" t="s">
        <v>45</v>
      </c>
      <c r="AX9" s="21"/>
      <c r="AY9" s="21"/>
      <c r="AZ9" s="21"/>
      <c r="BA9" s="21"/>
      <c r="BB9" s="21" t="s">
        <v>34</v>
      </c>
      <c r="BC9" s="21"/>
      <c r="BD9" s="21"/>
      <c r="BE9" s="21"/>
      <c r="BF9" s="21"/>
      <c r="BG9" s="21" t="s">
        <v>33</v>
      </c>
      <c r="BH9" s="21"/>
      <c r="BI9" s="21"/>
      <c r="BJ9" s="21" t="s">
        <v>32</v>
      </c>
      <c r="BK9" s="21"/>
      <c r="BL9" s="21"/>
      <c r="BM9" s="21"/>
      <c r="BN9" s="21"/>
      <c r="BO9" s="21"/>
      <c r="BP9" s="21"/>
    </row>
    <row r="10" spans="2:68" x14ac:dyDescent="0.25">
      <c r="B10" s="22" t="s">
        <v>36</v>
      </c>
      <c r="C10" s="22"/>
      <c r="D10" s="22"/>
      <c r="E10" s="22"/>
      <c r="F10" s="22"/>
      <c r="G10" s="22"/>
      <c r="H10" s="22"/>
      <c r="I10" s="22"/>
      <c r="J10" s="23" t="s">
        <v>0</v>
      </c>
      <c r="K10" s="23"/>
      <c r="L10" s="23"/>
      <c r="M10" s="23"/>
      <c r="N10" s="23"/>
      <c r="O10" s="24" t="s">
        <v>1</v>
      </c>
      <c r="P10" s="24"/>
      <c r="Q10" s="24"/>
      <c r="R10" s="24" t="s">
        <v>2</v>
      </c>
      <c r="S10" s="24"/>
      <c r="T10" s="24"/>
      <c r="U10" s="24" t="s">
        <v>3</v>
      </c>
      <c r="V10" s="24"/>
      <c r="W10" s="24"/>
      <c r="X10" s="25" t="s">
        <v>63</v>
      </c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 t="str">
        <f>IF(AND(O10="Alto",R10="Muito"),"Gerenciar de Perto",IF(AND(O10="Alto",R10="Pouco"),"Manter Satisfeito",IF(AND(O10="Baixo",R10="Muito"),"Manter Informado",IF(AND(O10="Baixo",R10="Pouco"),"Monitorar",""))))</f>
        <v>Gerenciar de Perto</v>
      </c>
      <c r="AN10" s="25"/>
      <c r="AO10" s="25"/>
      <c r="AP10" s="25"/>
      <c r="AQ10" s="25"/>
      <c r="AR10" s="25" t="str">
        <f>IF(AND(O10="Alto",U10="Conflito"),"Bloqueador",IF(AND(O10="Alto",U10="Parceria"),"Aliado",IF(AND(O10="Baixo",U10="Conflito"),"Desacelerador",IF(AND(O10="Baixo",U10="Parceria"),"Parceiro",""))))</f>
        <v>Aliado</v>
      </c>
      <c r="AS10" s="25"/>
      <c r="AT10" s="25"/>
      <c r="AU10" s="25"/>
      <c r="AV10" s="25"/>
      <c r="AW10" s="25" t="str">
        <f>IF(AND(O10="Alto",U10="Conflito"),"Isolar-Negociar",IF(AND(O10="Alto",U10="Parceria"),"Alto Poder",IF(AND(O10="Baixo",U10="Conflito"),"Negociar",IF(AND(O10="Baixo",U10="Parceria"),"Interagir",""))))</f>
        <v>Alto Poder</v>
      </c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</row>
    <row r="11" spans="2:68" x14ac:dyDescent="0.25">
      <c r="B11" s="26" t="s">
        <v>37</v>
      </c>
      <c r="C11" s="26"/>
      <c r="D11" s="26"/>
      <c r="E11" s="26"/>
      <c r="F11" s="26"/>
      <c r="G11" s="26"/>
      <c r="H11" s="26"/>
      <c r="I11" s="26"/>
      <c r="J11" s="27" t="s">
        <v>27</v>
      </c>
      <c r="K11" s="27"/>
      <c r="L11" s="27"/>
      <c r="M11" s="27"/>
      <c r="N11" s="27"/>
      <c r="O11" s="28" t="s">
        <v>1</v>
      </c>
      <c r="P11" s="28"/>
      <c r="Q11" s="28"/>
      <c r="R11" s="28" t="s">
        <v>9</v>
      </c>
      <c r="S11" s="28"/>
      <c r="T11" s="28"/>
      <c r="U11" s="28" t="s">
        <v>5</v>
      </c>
      <c r="V11" s="28"/>
      <c r="W11" s="28"/>
      <c r="X11" s="29"/>
      <c r="Y11" s="29"/>
      <c r="Z11" s="29"/>
      <c r="AA11" s="29" t="s">
        <v>63</v>
      </c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 t="str">
        <f t="shared" ref="AM11:AM14" si="2">IF(AND(O11="Alto",R11="Muito"),"Gerenciar de Perto",IF(AND(O11="Alto",R11="Pouco"),"Manter Satisfeito",IF(AND(O11="Baixo",R11="Muito"),"Manter Informado",IF(AND(O11="Baixo",R11="Pouco"),"Monitorar",""))))</f>
        <v>Manter Satisfeito</v>
      </c>
      <c r="AN11" s="29"/>
      <c r="AO11" s="29"/>
      <c r="AP11" s="29"/>
      <c r="AQ11" s="29"/>
      <c r="AR11" s="29" t="str">
        <f t="shared" ref="AR11:AR14" si="3">IF(AND(O11="Alto",U11="Conflito"),"Bloqueador",IF(AND(O11="Alto",U11="Parceria"),"Aliado",IF(AND(O11="Baixo",U11="Conflito"),"Desacelerador",IF(AND(O11="Baixo",U11="Parceria"),"Parceiro",""))))</f>
        <v>Bloqueador</v>
      </c>
      <c r="AS11" s="29"/>
      <c r="AT11" s="29"/>
      <c r="AU11" s="29"/>
      <c r="AV11" s="29"/>
      <c r="AW11" s="29" t="str">
        <f t="shared" ref="AW11:AW14" si="4">IF(AND(O11="Alto",U11="Conflito"),"Isolar-Negociar",IF(AND(O11="Alto",U11="Parceria"),"Alto Poder",IF(AND(O11="Baixo",U11="Conflito"),"Negociar",IF(AND(O11="Baixo",U11="Parceria"),"Interagir",""))))</f>
        <v>Isolar-Negociar</v>
      </c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</row>
    <row r="12" spans="2:68" x14ac:dyDescent="0.25">
      <c r="B12" s="26" t="s">
        <v>38</v>
      </c>
      <c r="C12" s="26"/>
      <c r="D12" s="26"/>
      <c r="E12" s="26"/>
      <c r="F12" s="26"/>
      <c r="G12" s="26"/>
      <c r="H12" s="26"/>
      <c r="I12" s="26"/>
      <c r="J12" s="27" t="s">
        <v>7</v>
      </c>
      <c r="K12" s="27"/>
      <c r="L12" s="27"/>
      <c r="M12" s="27"/>
      <c r="N12" s="27"/>
      <c r="O12" s="28" t="s">
        <v>8</v>
      </c>
      <c r="P12" s="28"/>
      <c r="Q12" s="28"/>
      <c r="R12" s="28" t="s">
        <v>9</v>
      </c>
      <c r="S12" s="28"/>
      <c r="T12" s="28"/>
      <c r="U12" s="28" t="s">
        <v>3</v>
      </c>
      <c r="V12" s="28"/>
      <c r="W12" s="28"/>
      <c r="X12" s="29"/>
      <c r="Y12" s="29"/>
      <c r="Z12" s="29"/>
      <c r="AA12" s="29"/>
      <c r="AB12" s="29"/>
      <c r="AC12" s="29"/>
      <c r="AD12" s="29" t="s">
        <v>64</v>
      </c>
      <c r="AE12" s="29"/>
      <c r="AF12" s="29"/>
      <c r="AG12" s="29"/>
      <c r="AH12" s="29"/>
      <c r="AI12" s="29"/>
      <c r="AJ12" s="29"/>
      <c r="AK12" s="29"/>
      <c r="AL12" s="29"/>
      <c r="AM12" s="29" t="str">
        <f t="shared" si="2"/>
        <v>Monitorar</v>
      </c>
      <c r="AN12" s="29"/>
      <c r="AO12" s="29"/>
      <c r="AP12" s="29"/>
      <c r="AQ12" s="29"/>
      <c r="AR12" s="29" t="str">
        <f t="shared" si="3"/>
        <v>Parceiro</v>
      </c>
      <c r="AS12" s="29"/>
      <c r="AT12" s="29"/>
      <c r="AU12" s="29"/>
      <c r="AV12" s="29"/>
      <c r="AW12" s="29" t="str">
        <f t="shared" si="4"/>
        <v>Interagir</v>
      </c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</row>
    <row r="13" spans="2:68" x14ac:dyDescent="0.25">
      <c r="B13" s="26" t="s">
        <v>39</v>
      </c>
      <c r="C13" s="26"/>
      <c r="D13" s="26"/>
      <c r="E13" s="26"/>
      <c r="F13" s="26"/>
      <c r="G13" s="26"/>
      <c r="H13" s="26"/>
      <c r="I13" s="26"/>
      <c r="J13" s="27" t="s">
        <v>25</v>
      </c>
      <c r="K13" s="27"/>
      <c r="L13" s="27"/>
      <c r="M13" s="27"/>
      <c r="N13" s="27"/>
      <c r="O13" s="28" t="s">
        <v>8</v>
      </c>
      <c r="P13" s="28"/>
      <c r="Q13" s="28"/>
      <c r="R13" s="28" t="s">
        <v>2</v>
      </c>
      <c r="S13" s="28"/>
      <c r="T13" s="28"/>
      <c r="U13" s="28" t="s">
        <v>3</v>
      </c>
      <c r="V13" s="28"/>
      <c r="W13" s="28"/>
      <c r="X13" s="29"/>
      <c r="Y13" s="29"/>
      <c r="Z13" s="29"/>
      <c r="AA13" s="29"/>
      <c r="AB13" s="29"/>
      <c r="AC13" s="29"/>
      <c r="AD13" s="29" t="s">
        <v>63</v>
      </c>
      <c r="AE13" s="29"/>
      <c r="AF13" s="29"/>
      <c r="AG13" s="29"/>
      <c r="AH13" s="29"/>
      <c r="AI13" s="29"/>
      <c r="AJ13" s="29"/>
      <c r="AK13" s="29"/>
      <c r="AL13" s="29"/>
      <c r="AM13" s="29" t="str">
        <f t="shared" si="2"/>
        <v>Manter Informado</v>
      </c>
      <c r="AN13" s="29"/>
      <c r="AO13" s="29"/>
      <c r="AP13" s="29"/>
      <c r="AQ13" s="29"/>
      <c r="AR13" s="29" t="str">
        <f t="shared" si="3"/>
        <v>Parceiro</v>
      </c>
      <c r="AS13" s="29"/>
      <c r="AT13" s="29"/>
      <c r="AU13" s="29"/>
      <c r="AV13" s="29"/>
      <c r="AW13" s="29" t="str">
        <f t="shared" si="4"/>
        <v>Interagir</v>
      </c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</row>
    <row r="14" spans="2:68" x14ac:dyDescent="0.25">
      <c r="B14" s="26" t="s">
        <v>40</v>
      </c>
      <c r="C14" s="26"/>
      <c r="D14" s="26"/>
      <c r="E14" s="26"/>
      <c r="F14" s="26"/>
      <c r="G14" s="26"/>
      <c r="H14" s="26"/>
      <c r="I14" s="26"/>
      <c r="J14" s="27" t="s">
        <v>12</v>
      </c>
      <c r="K14" s="27"/>
      <c r="L14" s="27"/>
      <c r="M14" s="27"/>
      <c r="N14" s="27"/>
      <c r="O14" s="28" t="s">
        <v>1</v>
      </c>
      <c r="P14" s="28"/>
      <c r="Q14" s="28"/>
      <c r="R14" s="28" t="s">
        <v>2</v>
      </c>
      <c r="S14" s="28"/>
      <c r="T14" s="28"/>
      <c r="U14" s="28" t="s">
        <v>3</v>
      </c>
      <c r="V14" s="28"/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 t="str">
        <f t="shared" si="2"/>
        <v>Gerenciar de Perto</v>
      </c>
      <c r="AN14" s="29"/>
      <c r="AO14" s="29"/>
      <c r="AP14" s="29"/>
      <c r="AQ14" s="29"/>
      <c r="AR14" s="29" t="str">
        <f t="shared" si="3"/>
        <v>Aliado</v>
      </c>
      <c r="AS14" s="29"/>
      <c r="AT14" s="29"/>
      <c r="AU14" s="29"/>
      <c r="AV14" s="29"/>
      <c r="AW14" s="29" t="str">
        <f t="shared" si="4"/>
        <v>Alto Poder</v>
      </c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</row>
    <row r="15" spans="2:68" x14ac:dyDescent="0.25">
      <c r="B15" s="26" t="s">
        <v>52</v>
      </c>
      <c r="C15" s="26"/>
      <c r="D15" s="26"/>
      <c r="E15" s="26"/>
      <c r="F15" s="26"/>
      <c r="G15" s="26"/>
      <c r="H15" s="26"/>
      <c r="I15" s="26"/>
      <c r="J15" s="27" t="s">
        <v>26</v>
      </c>
      <c r="K15" s="27"/>
      <c r="L15" s="27"/>
      <c r="M15" s="27"/>
      <c r="N15" s="27"/>
      <c r="O15" s="28" t="s">
        <v>1</v>
      </c>
      <c r="P15" s="28"/>
      <c r="Q15" s="28"/>
      <c r="R15" s="28" t="s">
        <v>2</v>
      </c>
      <c r="S15" s="28"/>
      <c r="T15" s="28"/>
      <c r="U15" s="28" t="s">
        <v>5</v>
      </c>
      <c r="V15" s="28"/>
      <c r="W15" s="28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 t="str">
        <f t="shared" ref="AM15:AM19" si="5">IF(AND(O15="Alto",R15="Muito"),"Gerenciar de Perto",IF(AND(O15="Alto",R15="Pouco"),"Manter Satisfeito",IF(AND(O15="Baixo",R15="Muito"),"Manter Informado",IF(AND(O15="Baixo",R15="Pouco"),"Monitorar",""))))</f>
        <v>Gerenciar de Perto</v>
      </c>
      <c r="AN15" s="29"/>
      <c r="AO15" s="29"/>
      <c r="AP15" s="29"/>
      <c r="AQ15" s="29"/>
      <c r="AR15" s="29" t="str">
        <f t="shared" ref="AR15:AR18" si="6">IF(AND(O15="Alto",U15="Conflito"),"Bloqueador",IF(AND(O15="Alto",U15="Parceria"),"Aliado",IF(AND(O15="Baixo",U15="Conflito"),"Desacelerador",IF(AND(O15="Baixo",U15="Parceria"),"Parceiro",""))))</f>
        <v>Bloqueador</v>
      </c>
      <c r="AS15" s="29"/>
      <c r="AT15" s="29"/>
      <c r="AU15" s="29"/>
      <c r="AV15" s="29"/>
      <c r="AW15" s="29" t="str">
        <f t="shared" ref="AW15:AW19" si="7">IF(AND(O15="Alto",U15="Conflito"),"Isolar-Negociar",IF(AND(O15="Alto",U15="Parceria"),"Alto Poder",IF(AND(O15="Baixo",U15="Conflito"),"Negociar",IF(AND(O15="Baixo",U15="Parceria"),"Interagir",""))))</f>
        <v>Isolar-Negociar</v>
      </c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2:68" x14ac:dyDescent="0.25">
      <c r="B16" s="26" t="s">
        <v>53</v>
      </c>
      <c r="C16" s="26"/>
      <c r="D16" s="26"/>
      <c r="E16" s="26"/>
      <c r="F16" s="26"/>
      <c r="G16" s="26"/>
      <c r="H16" s="26"/>
      <c r="I16" s="26"/>
      <c r="J16" s="27" t="s">
        <v>13</v>
      </c>
      <c r="K16" s="27"/>
      <c r="L16" s="27"/>
      <c r="M16" s="27"/>
      <c r="N16" s="27"/>
      <c r="O16" s="28" t="s">
        <v>13</v>
      </c>
      <c r="P16" s="28"/>
      <c r="Q16" s="28"/>
      <c r="R16" s="28" t="s">
        <v>13</v>
      </c>
      <c r="S16" s="28"/>
      <c r="T16" s="28"/>
      <c r="U16" s="28" t="s">
        <v>13</v>
      </c>
      <c r="V16" s="28"/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 t="str">
        <f t="shared" si="5"/>
        <v/>
      </c>
      <c r="AN16" s="29"/>
      <c r="AO16" s="29"/>
      <c r="AP16" s="29"/>
      <c r="AQ16" s="29"/>
      <c r="AR16" s="29" t="str">
        <f t="shared" si="6"/>
        <v/>
      </c>
      <c r="AS16" s="29"/>
      <c r="AT16" s="29"/>
      <c r="AU16" s="29"/>
      <c r="AV16" s="29"/>
      <c r="AW16" s="29" t="str">
        <f t="shared" si="7"/>
        <v/>
      </c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2:68" x14ac:dyDescent="0.25">
      <c r="B17" s="26" t="s">
        <v>54</v>
      </c>
      <c r="C17" s="26"/>
      <c r="D17" s="26"/>
      <c r="E17" s="26"/>
      <c r="F17" s="26"/>
      <c r="G17" s="26"/>
      <c r="H17" s="26"/>
      <c r="I17" s="26"/>
      <c r="J17" s="27" t="s">
        <v>13</v>
      </c>
      <c r="K17" s="27"/>
      <c r="L17" s="27"/>
      <c r="M17" s="27"/>
      <c r="N17" s="27"/>
      <c r="O17" s="28" t="s">
        <v>13</v>
      </c>
      <c r="P17" s="28"/>
      <c r="Q17" s="28"/>
      <c r="R17" s="28" t="s">
        <v>13</v>
      </c>
      <c r="S17" s="28"/>
      <c r="T17" s="28"/>
      <c r="U17" s="28" t="s">
        <v>13</v>
      </c>
      <c r="V17" s="28"/>
      <c r="W17" s="28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 t="str">
        <f t="shared" si="5"/>
        <v/>
      </c>
      <c r="AN17" s="29"/>
      <c r="AO17" s="29"/>
      <c r="AP17" s="29"/>
      <c r="AQ17" s="29"/>
      <c r="AR17" s="29" t="str">
        <f t="shared" si="6"/>
        <v/>
      </c>
      <c r="AS17" s="29"/>
      <c r="AT17" s="29"/>
      <c r="AU17" s="29"/>
      <c r="AV17" s="29"/>
      <c r="AW17" s="29" t="str">
        <f t="shared" si="7"/>
        <v/>
      </c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2:68" x14ac:dyDescent="0.25">
      <c r="B18" s="26" t="s">
        <v>55</v>
      </c>
      <c r="C18" s="26"/>
      <c r="D18" s="26"/>
      <c r="E18" s="26"/>
      <c r="F18" s="26"/>
      <c r="G18" s="26"/>
      <c r="H18" s="26"/>
      <c r="I18" s="26"/>
      <c r="J18" s="27" t="s">
        <v>13</v>
      </c>
      <c r="K18" s="27"/>
      <c r="L18" s="27"/>
      <c r="M18" s="27"/>
      <c r="N18" s="27"/>
      <c r="O18" s="28" t="s">
        <v>13</v>
      </c>
      <c r="P18" s="28"/>
      <c r="Q18" s="28"/>
      <c r="R18" s="28" t="s">
        <v>13</v>
      </c>
      <c r="S18" s="28"/>
      <c r="T18" s="28"/>
      <c r="U18" s="28" t="s">
        <v>13</v>
      </c>
      <c r="V18" s="28"/>
      <c r="W18" s="2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 t="str">
        <f t="shared" si="5"/>
        <v/>
      </c>
      <c r="AN18" s="29"/>
      <c r="AO18" s="29"/>
      <c r="AP18" s="29"/>
      <c r="AQ18" s="29"/>
      <c r="AR18" s="29" t="str">
        <f t="shared" si="6"/>
        <v/>
      </c>
      <c r="AS18" s="29"/>
      <c r="AT18" s="29"/>
      <c r="AU18" s="29"/>
      <c r="AV18" s="29"/>
      <c r="AW18" s="29" t="str">
        <f t="shared" si="7"/>
        <v/>
      </c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2:68" x14ac:dyDescent="0.25">
      <c r="B19" s="26" t="s">
        <v>56</v>
      </c>
      <c r="C19" s="26"/>
      <c r="D19" s="26"/>
      <c r="E19" s="26"/>
      <c r="F19" s="26"/>
      <c r="G19" s="26"/>
      <c r="H19" s="26"/>
      <c r="I19" s="26"/>
      <c r="J19" s="27" t="s">
        <v>13</v>
      </c>
      <c r="K19" s="27"/>
      <c r="L19" s="27"/>
      <c r="M19" s="27"/>
      <c r="N19" s="27"/>
      <c r="O19" s="28" t="s">
        <v>13</v>
      </c>
      <c r="P19" s="28"/>
      <c r="Q19" s="28"/>
      <c r="R19" s="28" t="s">
        <v>13</v>
      </c>
      <c r="S19" s="28"/>
      <c r="T19" s="28"/>
      <c r="U19" s="28" t="s">
        <v>13</v>
      </c>
      <c r="V19" s="28"/>
      <c r="W19" s="28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 t="str">
        <f t="shared" si="5"/>
        <v/>
      </c>
      <c r="AN19" s="29"/>
      <c r="AO19" s="29"/>
      <c r="AP19" s="29"/>
      <c r="AQ19" s="29"/>
      <c r="AR19" s="29" t="str">
        <f>IF(AND(O19="ALTO",U19="CONFLITO"),"BLOQUEADOR",IF(AND(O19="ALTO",U19="PARCERIA"),"ALIADO",IF(AND(O19="BAIXO",U19="CONFLITO"),"DESACELERADOR",IF(AND(O19="BAIXO",U19="PARCERIA"),"MEMBRO DA REDE",""))))</f>
        <v/>
      </c>
      <c r="AS19" s="29"/>
      <c r="AT19" s="29"/>
      <c r="AU19" s="29"/>
      <c r="AV19" s="29"/>
      <c r="AW19" s="29" t="str">
        <f t="shared" si="7"/>
        <v/>
      </c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6" spans="2:68" x14ac:dyDescent="0.25">
      <c r="AQ26" s="4"/>
    </row>
    <row r="27" spans="2:68" x14ac:dyDescent="0.25">
      <c r="AQ27" s="4"/>
    </row>
    <row r="30" spans="2:68" ht="15" customHeight="1" x14ac:dyDescent="0.25"/>
    <row r="34" spans="12:12" x14ac:dyDescent="0.25">
      <c r="L34" s="9"/>
    </row>
  </sheetData>
  <mergeCells count="199">
    <mergeCell ref="AA14:AC14"/>
    <mergeCell ref="AD14:AF14"/>
    <mergeCell ref="AA15:AC15"/>
    <mergeCell ref="AD15:AF15"/>
    <mergeCell ref="AA16:AC16"/>
    <mergeCell ref="AD16:AF16"/>
    <mergeCell ref="AA17:AC17"/>
    <mergeCell ref="AD17:AF17"/>
    <mergeCell ref="AA18:AC18"/>
    <mergeCell ref="AD18:AF18"/>
    <mergeCell ref="BB18:BF18"/>
    <mergeCell ref="BG18:BI18"/>
    <mergeCell ref="BJ18:BP18"/>
    <mergeCell ref="BB19:BF19"/>
    <mergeCell ref="BG19:BI19"/>
    <mergeCell ref="BJ19:BP19"/>
    <mergeCell ref="BB16:BF16"/>
    <mergeCell ref="BG16:BI16"/>
    <mergeCell ref="BJ16:BP16"/>
    <mergeCell ref="BB17:BF17"/>
    <mergeCell ref="BG17:BI17"/>
    <mergeCell ref="BJ17:BP17"/>
    <mergeCell ref="BB14:BF14"/>
    <mergeCell ref="BG14:BI14"/>
    <mergeCell ref="BJ14:BP14"/>
    <mergeCell ref="BB15:BF15"/>
    <mergeCell ref="BG15:BI15"/>
    <mergeCell ref="BJ15:BP15"/>
    <mergeCell ref="BB12:BF12"/>
    <mergeCell ref="BG12:BI12"/>
    <mergeCell ref="BJ12:BP12"/>
    <mergeCell ref="BB13:BF13"/>
    <mergeCell ref="BG13:BI13"/>
    <mergeCell ref="BJ13:BP13"/>
    <mergeCell ref="BB10:BF10"/>
    <mergeCell ref="BG10:BI10"/>
    <mergeCell ref="BJ10:BP10"/>
    <mergeCell ref="BB11:BF11"/>
    <mergeCell ref="BG11:BI11"/>
    <mergeCell ref="BJ11:BP11"/>
    <mergeCell ref="BB8:BP8"/>
    <mergeCell ref="BB9:BF9"/>
    <mergeCell ref="BG9:BI9"/>
    <mergeCell ref="BJ9:BP9"/>
    <mergeCell ref="AW18:BA18"/>
    <mergeCell ref="B19:I19"/>
    <mergeCell ref="J19:N19"/>
    <mergeCell ref="O19:Q19"/>
    <mergeCell ref="R19:T19"/>
    <mergeCell ref="U19:W19"/>
    <mergeCell ref="AM18:AQ18"/>
    <mergeCell ref="AR18:AV18"/>
    <mergeCell ref="B18:I18"/>
    <mergeCell ref="J18:N18"/>
    <mergeCell ref="O18:Q18"/>
    <mergeCell ref="R18:T18"/>
    <mergeCell ref="U18:W18"/>
    <mergeCell ref="AM19:AQ19"/>
    <mergeCell ref="AR19:AV19"/>
    <mergeCell ref="AW19:BA19"/>
    <mergeCell ref="X18:Z18"/>
    <mergeCell ref="AG18:AI18"/>
    <mergeCell ref="AJ18:AL18"/>
    <mergeCell ref="X19:Z19"/>
    <mergeCell ref="AG19:AI19"/>
    <mergeCell ref="AJ19:AL19"/>
    <mergeCell ref="AA19:AC19"/>
    <mergeCell ref="AD19:AF19"/>
    <mergeCell ref="AM17:AQ17"/>
    <mergeCell ref="AR17:AV17"/>
    <mergeCell ref="AW17:BA17"/>
    <mergeCell ref="AW16:BA16"/>
    <mergeCell ref="B17:I17"/>
    <mergeCell ref="J17:N17"/>
    <mergeCell ref="O17:Q17"/>
    <mergeCell ref="R17:T17"/>
    <mergeCell ref="U17:W17"/>
    <mergeCell ref="AM16:AQ16"/>
    <mergeCell ref="AR16:AV16"/>
    <mergeCell ref="X16:Z16"/>
    <mergeCell ref="AG16:AI16"/>
    <mergeCell ref="AJ16:AL16"/>
    <mergeCell ref="X17:Z17"/>
    <mergeCell ref="AG17:AI17"/>
    <mergeCell ref="AJ17:AL17"/>
    <mergeCell ref="B15:I15"/>
    <mergeCell ref="J15:N15"/>
    <mergeCell ref="O15:Q15"/>
    <mergeCell ref="R15:T15"/>
    <mergeCell ref="U15:W15"/>
    <mergeCell ref="AM15:AQ15"/>
    <mergeCell ref="AR15:AV15"/>
    <mergeCell ref="AW15:BA15"/>
    <mergeCell ref="B16:I16"/>
    <mergeCell ref="J16:N16"/>
    <mergeCell ref="O16:Q16"/>
    <mergeCell ref="R16:T16"/>
    <mergeCell ref="U16:W16"/>
    <mergeCell ref="X15:Z15"/>
    <mergeCell ref="AG15:AI15"/>
    <mergeCell ref="AJ15:AL15"/>
    <mergeCell ref="B13:I13"/>
    <mergeCell ref="J13:N13"/>
    <mergeCell ref="O13:Q13"/>
    <mergeCell ref="R13:T13"/>
    <mergeCell ref="U13:W13"/>
    <mergeCell ref="AW13:BA13"/>
    <mergeCell ref="B14:I14"/>
    <mergeCell ref="J14:N14"/>
    <mergeCell ref="O14:Q14"/>
    <mergeCell ref="R14:T14"/>
    <mergeCell ref="U14:W14"/>
    <mergeCell ref="AM13:AQ13"/>
    <mergeCell ref="AR13:AV13"/>
    <mergeCell ref="AM14:AQ14"/>
    <mergeCell ref="AR14:AV14"/>
    <mergeCell ref="AW14:BA14"/>
    <mergeCell ref="X13:Z13"/>
    <mergeCell ref="AG13:AI13"/>
    <mergeCell ref="AJ13:AL13"/>
    <mergeCell ref="X14:Z14"/>
    <mergeCell ref="AG14:AI14"/>
    <mergeCell ref="AJ14:AL14"/>
    <mergeCell ref="AA13:AC13"/>
    <mergeCell ref="AD13:AF13"/>
    <mergeCell ref="AW11:BA11"/>
    <mergeCell ref="B12:I12"/>
    <mergeCell ref="J12:N12"/>
    <mergeCell ref="O12:Q12"/>
    <mergeCell ref="R12:T12"/>
    <mergeCell ref="U12:W12"/>
    <mergeCell ref="AM12:AQ12"/>
    <mergeCell ref="AR12:AV12"/>
    <mergeCell ref="AW12:BA12"/>
    <mergeCell ref="X11:Z11"/>
    <mergeCell ref="AG11:AI11"/>
    <mergeCell ref="AJ11:AL11"/>
    <mergeCell ref="X12:Z12"/>
    <mergeCell ref="AG12:AI12"/>
    <mergeCell ref="AJ12:AL12"/>
    <mergeCell ref="AA11:AC11"/>
    <mergeCell ref="AD11:AF11"/>
    <mergeCell ref="AA12:AC12"/>
    <mergeCell ref="AD12:AF12"/>
    <mergeCell ref="B11:I11"/>
    <mergeCell ref="J11:N11"/>
    <mergeCell ref="O11:Q11"/>
    <mergeCell ref="R11:T11"/>
    <mergeCell ref="U11:W11"/>
    <mergeCell ref="AM10:AQ10"/>
    <mergeCell ref="AR10:AV10"/>
    <mergeCell ref="AM11:AQ11"/>
    <mergeCell ref="AR11:AV11"/>
    <mergeCell ref="X10:Z10"/>
    <mergeCell ref="AG10:AI10"/>
    <mergeCell ref="AJ10:AL10"/>
    <mergeCell ref="AA10:AC10"/>
    <mergeCell ref="AD10:AF10"/>
    <mergeCell ref="B9:I9"/>
    <mergeCell ref="J9:N9"/>
    <mergeCell ref="O9:Q9"/>
    <mergeCell ref="R9:T9"/>
    <mergeCell ref="U9:W9"/>
    <mergeCell ref="AM9:AQ9"/>
    <mergeCell ref="AR9:AV9"/>
    <mergeCell ref="AW9:BA9"/>
    <mergeCell ref="B10:I10"/>
    <mergeCell ref="J10:N10"/>
    <mergeCell ref="O10:Q10"/>
    <mergeCell ref="R10:T10"/>
    <mergeCell ref="U10:W10"/>
    <mergeCell ref="AW10:BA10"/>
    <mergeCell ref="X9:Z9"/>
    <mergeCell ref="AG9:AI9"/>
    <mergeCell ref="AJ9:AL9"/>
    <mergeCell ref="AA9:AC9"/>
    <mergeCell ref="AD9:AF9"/>
    <mergeCell ref="AM2:AM6"/>
    <mergeCell ref="AW2:AW6"/>
    <mergeCell ref="BG2:BG6"/>
    <mergeCell ref="BH6:BO6"/>
    <mergeCell ref="AX6:BE6"/>
    <mergeCell ref="AN6:AU6"/>
    <mergeCell ref="B8:W8"/>
    <mergeCell ref="AM8:BA8"/>
    <mergeCell ref="BI3:BN3"/>
    <mergeCell ref="AO4:AT4"/>
    <mergeCell ref="AY4:BD4"/>
    <mergeCell ref="BI4:BN4"/>
    <mergeCell ref="AO2:AT2"/>
    <mergeCell ref="AO5:AT5"/>
    <mergeCell ref="AY5:BD5"/>
    <mergeCell ref="BI5:BN5"/>
    <mergeCell ref="AY2:BD2"/>
    <mergeCell ref="BI2:BN2"/>
    <mergeCell ref="AO3:AT3"/>
    <mergeCell ref="AY3:BD3"/>
    <mergeCell ref="X8:AL8"/>
    <mergeCell ref="L2:AJ6"/>
  </mergeCells>
  <dataValidations count="4">
    <dataValidation type="list" allowBlank="1" showInputMessage="1" showErrorMessage="1" errorTitle="Atenção" error="Conteúdo do campo inválido" sqref="J10:N19">
      <formula1>papel</formula1>
    </dataValidation>
    <dataValidation type="list" allowBlank="1" showInputMessage="1" showErrorMessage="1" errorTitle="Atenção" error="Conteúdo do campo inválido" sqref="O10:Q19">
      <formula1>influencia</formula1>
    </dataValidation>
    <dataValidation type="list" allowBlank="1" showInputMessage="1" showErrorMessage="1" errorTitle="Atenção" error="Conteúdo do campo inválido." sqref="R10:T19">
      <formula1>interesse</formula1>
    </dataValidation>
    <dataValidation type="list" allowBlank="1" showInputMessage="1" showErrorMessage="1" errorTitle="Atenção" error="Conteúdo do campo inválido" sqref="U10:W19">
      <formula1>situacao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F7528C9-0BE3-44FC-91C7-52505A3DB86F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4TrafficLights" iconId="0"/>
            </x14:iconSet>
          </x14:cfRule>
          <xm:sqref>AN2:AN5</xm:sqref>
        </x14:conditionalFormatting>
        <x14:conditionalFormatting xmlns:xm="http://schemas.microsoft.com/office/excel/2006/main">
          <x14:cfRule type="iconSet" priority="2" id="{61C341DB-ED09-48A8-B339-EB019F88F34A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4TrafficLights" iconId="0"/>
            </x14:iconSet>
          </x14:cfRule>
          <xm:sqref>AX2:AX5</xm:sqref>
        </x14:conditionalFormatting>
        <x14:conditionalFormatting xmlns:xm="http://schemas.microsoft.com/office/excel/2006/main">
          <x14:cfRule type="iconSet" priority="1" id="{79EDF067-7352-4588-9A94-9066DB1A1DBF}">
            <x14:iconSet iconSet="4TrafficLight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  <x14:cfIcon iconSet="4TrafficLights" iconId="0"/>
            </x14:iconSet>
          </x14:cfRule>
          <xm:sqref>BH2:BH5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"/>
  <sheetViews>
    <sheetView workbookViewId="0">
      <selection activeCell="B4" sqref="B4:B10"/>
    </sheetView>
  </sheetViews>
  <sheetFormatPr defaultRowHeight="15" x14ac:dyDescent="0.25"/>
  <cols>
    <col min="2" max="2" width="18.7109375" customWidth="1"/>
    <col min="3" max="3" width="2.7109375" customWidth="1"/>
    <col min="4" max="4" width="18.7109375" customWidth="1"/>
    <col min="5" max="5" width="2.7109375" customWidth="1"/>
    <col min="6" max="6" width="18.7109375" customWidth="1"/>
    <col min="7" max="7" width="2.7109375" customWidth="1"/>
    <col min="8" max="8" width="18.7109375" customWidth="1"/>
    <col min="9" max="9" width="2.7109375" customWidth="1"/>
    <col min="10" max="10" width="18.7109375" customWidth="1"/>
  </cols>
  <sheetData>
    <row r="3" spans="2:10" x14ac:dyDescent="0.25">
      <c r="B3" s="1" t="s">
        <v>20</v>
      </c>
      <c r="D3" s="1" t="s">
        <v>21</v>
      </c>
      <c r="F3" s="1" t="s">
        <v>22</v>
      </c>
      <c r="H3" s="1" t="s">
        <v>23</v>
      </c>
      <c r="J3" s="1" t="s">
        <v>28</v>
      </c>
    </row>
    <row r="4" spans="2:10" x14ac:dyDescent="0.25">
      <c r="B4" s="2" t="s">
        <v>13</v>
      </c>
      <c r="D4" s="2" t="s">
        <v>13</v>
      </c>
      <c r="F4" s="2" t="s">
        <v>13</v>
      </c>
      <c r="H4" s="2" t="s">
        <v>13</v>
      </c>
      <c r="J4" s="2" t="s">
        <v>13</v>
      </c>
    </row>
    <row r="5" spans="2:10" x14ac:dyDescent="0.25">
      <c r="B5" s="2" t="s">
        <v>24</v>
      </c>
      <c r="D5" s="2" t="s">
        <v>1</v>
      </c>
      <c r="F5" s="2" t="s">
        <v>2</v>
      </c>
      <c r="H5" s="2" t="s">
        <v>5</v>
      </c>
      <c r="J5" s="2" t="s">
        <v>4</v>
      </c>
    </row>
    <row r="6" spans="2:10" x14ac:dyDescent="0.25">
      <c r="B6" s="2" t="s">
        <v>7</v>
      </c>
      <c r="D6" s="2" t="s">
        <v>8</v>
      </c>
      <c r="F6" s="2" t="s">
        <v>9</v>
      </c>
      <c r="H6" s="2" t="s">
        <v>3</v>
      </c>
      <c r="J6" s="2" t="s">
        <v>6</v>
      </c>
    </row>
    <row r="7" spans="2:10" x14ac:dyDescent="0.25">
      <c r="B7" s="2" t="s">
        <v>25</v>
      </c>
      <c r="J7" s="2" t="s">
        <v>10</v>
      </c>
    </row>
    <row r="8" spans="2:10" x14ac:dyDescent="0.25">
      <c r="B8" s="2" t="s">
        <v>12</v>
      </c>
      <c r="J8" s="2" t="s">
        <v>11</v>
      </c>
    </row>
    <row r="9" spans="2:10" x14ac:dyDescent="0.25">
      <c r="B9" s="2" t="s">
        <v>26</v>
      </c>
    </row>
    <row r="10" spans="2:10" x14ac:dyDescent="0.25">
      <c r="B10" s="2" t="s">
        <v>27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Partes Interessadas</vt:lpstr>
      <vt:lpstr>Referencias</vt:lpstr>
      <vt:lpstr>influencia</vt:lpstr>
      <vt:lpstr>interesse</vt:lpstr>
      <vt:lpstr>papel</vt:lpstr>
      <vt:lpstr>responsabilidades</vt:lpstr>
      <vt:lpstr>situacao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Duarte</dc:creator>
  <cp:lastModifiedBy>Jefferson Duarte</cp:lastModifiedBy>
  <dcterms:created xsi:type="dcterms:W3CDTF">2015-06-22T01:28:23Z</dcterms:created>
  <dcterms:modified xsi:type="dcterms:W3CDTF">2015-06-26T00:23:12Z</dcterms:modified>
</cp:coreProperties>
</file>